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ristina1.PITAGORAS\Desktop\"/>
    </mc:Choice>
  </mc:AlternateContent>
  <xr:revisionPtr revIDLastSave="0" documentId="8_{210BA9D0-E4B2-4538-B11F-684F7CA8E44C}" xr6:coauthVersionLast="47" xr6:coauthVersionMax="47" xr10:uidLastSave="{00000000-0000-0000-0000-000000000000}"/>
  <workbookProtection workbookPassword="C695" lockStructure="1"/>
  <bookViews>
    <workbookView xWindow="-108" yWindow="-108" windowWidth="23256" windowHeight="13896" xr2:uid="{00000000-000D-0000-FFFF-FFFF00000000}"/>
  </bookViews>
  <sheets>
    <sheet name="Pontuação Latt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  <c r="F29" i="1"/>
  <c r="F28" i="1"/>
  <c r="F27" i="1" s="1"/>
  <c r="F26" i="1"/>
  <c r="F25" i="1"/>
  <c r="F24" i="1"/>
  <c r="F23" i="1"/>
  <c r="F22" i="1"/>
  <c r="F21" i="1"/>
  <c r="F20" i="1"/>
  <c r="F19" i="1"/>
  <c r="F18" i="1"/>
  <c r="F17" i="1"/>
  <c r="F16" i="1"/>
  <c r="F15" i="1" s="1"/>
  <c r="F14" i="1"/>
  <c r="F13" i="1"/>
  <c r="F12" i="1"/>
  <c r="F11" i="1"/>
  <c r="F10" i="1"/>
  <c r="F9" i="1" s="1"/>
  <c r="F30" i="1" l="1"/>
  <c r="F31" i="1" s="1"/>
</calcChain>
</file>

<file path=xl/sharedStrings.xml><?xml version="1.0" encoding="utf-8"?>
<sst xmlns="http://schemas.openxmlformats.org/spreadsheetml/2006/main" count="68" uniqueCount="68">
  <si>
    <t>Avaliação do Currículo Lattes — Odontologia 2027/1</t>
  </si>
  <si>
    <t>Preencha somente nome, seleções, link do Lattes e quantidades. Na coluna E, digite um número inteiro (ex.: 0, 1, 2).</t>
  </si>
  <si>
    <t>Candidato(a):</t>
  </si>
  <si>
    <t>Nível — selecionar:</t>
  </si>
  <si>
    <t>Selecione o nível na lista ▼</t>
  </si>
  <si>
    <t>Clique no campo e use a seta da lista: Mestrado ou Doutorado.</t>
  </si>
  <si>
    <t>Área — selecionar:</t>
  </si>
  <si>
    <t>Selecione a área na lista ▼</t>
  </si>
  <si>
    <t>Clique no campo e use a seta da lista: Dentística ou Ortodontia.</t>
  </si>
  <si>
    <t>Link para o Lattes:</t>
  </si>
  <si>
    <t>Cadastrar ou acessar currículo: https://lattes.cnpq.br/</t>
  </si>
  <si>
    <t>Item</t>
  </si>
  <si>
    <t>Produção / atividade</t>
  </si>
  <si>
    <t>Peso por item</t>
  </si>
  <si>
    <t>Máximo de pontos</t>
  </si>
  <si>
    <t>DIGITE O NÚMERO Quantidade comprovada</t>
  </si>
  <si>
    <t>Pontos obtidos</t>
  </si>
  <si>
    <t>1. Formação acadêmica — até 50 pontos</t>
  </si>
  <si>
    <t>1.1</t>
  </si>
  <si>
    <t>Iniciação Científica</t>
  </si>
  <si>
    <t>1.2</t>
  </si>
  <si>
    <t>Especialização Lato Sensu (Dentística ou Ortodontia)</t>
  </si>
  <si>
    <t>1.3</t>
  </si>
  <si>
    <t>Especialização Lato Sensu (Outras áreas)</t>
  </si>
  <si>
    <t>1.4</t>
  </si>
  <si>
    <t>Mestrado (na área Dentística ou Ortodontia)</t>
  </si>
  <si>
    <t>1.5</t>
  </si>
  <si>
    <t>Mestrado (outras áreas)</t>
  </si>
  <si>
    <t>2. Produção científica — até 30 pontos</t>
  </si>
  <si>
    <t>2.1</t>
  </si>
  <si>
    <t>Artigo — A1 ou A2 (na área Dentística ou Ortodontia)</t>
  </si>
  <si>
    <t>2.2</t>
  </si>
  <si>
    <t>Artigo — A1 ou A2 (outras áreas)</t>
  </si>
  <si>
    <t>2.3</t>
  </si>
  <si>
    <t>Artigo — A3 ou A4 (na área Dentística ou Ortodontia)</t>
  </si>
  <si>
    <t>2.4</t>
  </si>
  <si>
    <t>Artigo — A3 ou A4 (outras áreas)</t>
  </si>
  <si>
    <t>2.5</t>
  </si>
  <si>
    <t>Artigo — B1 ou B2 (na área Dentística ou Ortodontia)</t>
  </si>
  <si>
    <t>2.6</t>
  </si>
  <si>
    <t>Artigo — B1 ou B2 (outras áreas)</t>
  </si>
  <si>
    <t>2.7</t>
  </si>
  <si>
    <t>Artigo — B3 ou B4 (na área Dentística ou Ortodontia)</t>
  </si>
  <si>
    <t>2.8</t>
  </si>
  <si>
    <t>Artigo — B3 ou B4 (outras áreas)</t>
  </si>
  <si>
    <t>2.9</t>
  </si>
  <si>
    <t>Artigo — C ou sem estrato (qualquer área)</t>
  </si>
  <si>
    <t>2.10</t>
  </si>
  <si>
    <t>Resumo em ANAIS (na área Dentística ou Ortodontia)</t>
  </si>
  <si>
    <t>2.11</t>
  </si>
  <si>
    <t>Resumo em ANAIS (outras áreas)</t>
  </si>
  <si>
    <t>3. Experiência docente — até 20 pontos</t>
  </si>
  <si>
    <t>3.1</t>
  </si>
  <si>
    <t>Experiência docente na área Dentística / Orto comprovada (por semestre)</t>
  </si>
  <si>
    <t>3.2</t>
  </si>
  <si>
    <t>Experiência docente outras áreas comprovada (por semestre)</t>
  </si>
  <si>
    <t>PONTUAÇÃO TOTAL (0–100)</t>
  </si>
  <si>
    <t>NOTA FINAL (0–10)</t>
  </si>
  <si>
    <t>Máximo: formação 50 + produção científica 30 + experiência docente 20 = 100 pontos.</t>
  </si>
  <si>
    <t>Cada item tem um teto de pontos; a soma de cada bloco também fica limitada ao respectivo máximo.</t>
  </si>
  <si>
    <t>Mestrado em Dentística ou Ortodontia: 30 pontos; a soma das formações permanece limitada a 50 pontos.</t>
  </si>
  <si>
    <t>Coluna “Quantidade comprovada”: DIGITE O NÚMERO de atividades comprovadas; para docência, o número de semestres.</t>
  </si>
  <si>
    <t>As somas são automáticas: pontos por item → subtotal de cada bloco → total (0–100) → nota final (total ÷ 10).</t>
  </si>
  <si>
    <t>Experiência docente: quantidade em semestres completos (6 meses); não somar vínculos simultâneos no mesmo item.</t>
  </si>
  <si>
    <t>Como cadastrar ou obter o Currículo Lattes (CNPq)</t>
  </si>
  <si>
    <t>Acesse https://lattes.cnpq.br/ e escolha “Cadastrar novo currículo”, caso ainda não tenha cadastro.</t>
  </si>
  <si>
    <t>Para um currículo existente, use “Atualizar currículo”; para consultar o currículo e obter seu link, use “Buscar currículo”.</t>
  </si>
  <si>
    <t>No campo “Link para o Lattes”, informe o endereço público do seu currículo, e não o endereço geral da plataforma.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</si>
</sst>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name val="Carlito"/>
    </font>
    <font>
      <sz val="11"/>
      <color rgb="FF263445"/>
      <name val="Arial"/>
      <family val="2"/>
    </font>
    <font>
      <b/>
      <sz val="16"/>
      <color rgb="FF263445"/>
      <name val="Arial"/>
      <family val="2"/>
    </font>
    <font>
      <b/>
      <sz val="11"/>
      <color rgb="FFFFFFFF"/>
      <name val="Arial"/>
      <family val="2"/>
    </font>
    <font>
      <b/>
      <sz val="11"/>
      <color rgb="FF263445"/>
      <name val="Arial"/>
      <family val="2"/>
    </font>
    <font>
      <sz val="10"/>
      <color rgb="FF596779"/>
      <name val="Arial"/>
      <family val="2"/>
    </font>
    <font>
      <b/>
      <sz val="11"/>
      <color rgb="FF294665"/>
      <name val="Arial"/>
      <family val="2"/>
    </font>
    <font>
      <sz val="10"/>
      <color rgb="FF0563C1"/>
      <name val="Arial"/>
      <family val="2"/>
    </font>
    <font>
      <b/>
      <sz val="14"/>
      <color rgb="FF263445"/>
      <name val="Arial"/>
      <family val="2"/>
    </font>
    <font>
      <sz val="14"/>
      <name val="Carlito"/>
    </font>
    <font>
      <b/>
      <sz val="12"/>
      <color rgb="FFFFFFFF"/>
      <name val="Arial"/>
      <family val="2"/>
    </font>
    <font>
      <b/>
      <sz val="10"/>
      <color rgb="FF294665"/>
      <name val="Arial"/>
      <family val="2"/>
    </font>
    <font>
      <b/>
      <sz val="14"/>
      <name val="Carlito"/>
    </font>
  </fonts>
  <fills count="8">
    <fill>
      <patternFill patternType="none"/>
    </fill>
    <fill>
      <patternFill patternType="gray125"/>
    </fill>
    <fill>
      <patternFill patternType="solid">
        <fgColor rgb="FF294665"/>
      </patternFill>
    </fill>
    <fill>
      <patternFill patternType="solid">
        <fgColor rgb="FFE4EAF1"/>
      </patternFill>
    </fill>
    <fill>
      <patternFill patternType="solid">
        <fgColor rgb="FFE4EBF1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E4EBF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2" fontId="1" fillId="0" borderId="0" xfId="0" applyNumberFormat="1" applyFont="1" applyAlignment="1">
      <alignment vertical="center"/>
    </xf>
    <xf numFmtId="164" fontId="4" fillId="4" borderId="0" xfId="0" applyNumberFormat="1" applyFont="1" applyFill="1" applyAlignment="1">
      <alignment vertical="center"/>
    </xf>
    <xf numFmtId="0" fontId="9" fillId="0" borderId="0" xfId="0" applyFont="1"/>
    <xf numFmtId="0" fontId="11" fillId="0" borderId="0" xfId="0" applyFont="1"/>
    <xf numFmtId="164" fontId="1" fillId="5" borderId="0" xfId="0" applyNumberFormat="1" applyFont="1" applyFill="1" applyAlignment="1">
      <alignment vertical="center"/>
    </xf>
    <xf numFmtId="0" fontId="8" fillId="3" borderId="1" xfId="0" applyFont="1" applyFill="1" applyBorder="1" applyAlignment="1">
      <alignment vertical="center"/>
    </xf>
    <xf numFmtId="164" fontId="8" fillId="3" borderId="1" xfId="0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 wrapText="1"/>
    </xf>
    <xf numFmtId="164" fontId="8" fillId="7" borderId="2" xfId="0" applyNumberFormat="1" applyFont="1" applyFill="1" applyBorder="1" applyAlignment="1">
      <alignment vertical="center"/>
    </xf>
    <xf numFmtId="1" fontId="8" fillId="3" borderId="2" xfId="0" applyNumberFormat="1" applyFont="1" applyFill="1" applyBorder="1" applyAlignment="1">
      <alignment vertical="center"/>
    </xf>
    <xf numFmtId="164" fontId="8" fillId="3" borderId="2" xfId="0" applyNumberFormat="1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164" fontId="8" fillId="3" borderId="3" xfId="0" applyNumberFormat="1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0" fontId="12" fillId="0" borderId="0" xfId="0" applyFont="1"/>
    <xf numFmtId="0" fontId="12" fillId="4" borderId="3" xfId="0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 vertical="center"/>
    </xf>
    <xf numFmtId="0" fontId="1" fillId="6" borderId="0" xfId="0" applyFont="1" applyFill="1" applyProtection="1">
      <protection locked="0"/>
    </xf>
    <xf numFmtId="0" fontId="6" fillId="6" borderId="0" xfId="0" applyFont="1" applyFill="1" applyProtection="1">
      <protection locked="0"/>
    </xf>
    <xf numFmtId="1" fontId="4" fillId="6" borderId="0" xfId="0" applyNumberFormat="1" applyFont="1" applyFill="1" applyAlignment="1" applyProtection="1">
      <alignment vertical="center"/>
      <protection locked="0"/>
    </xf>
    <xf numFmtId="0" fontId="5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showGridLines="0" tabSelected="1" topLeftCell="A5" workbookViewId="0">
      <selection activeCell="E14" sqref="E14"/>
    </sheetView>
  </sheetViews>
  <sheetFormatPr defaultColWidth="8.8984375" defaultRowHeight="13.8"/>
  <cols>
    <col min="1" max="1" width="24" customWidth="1"/>
    <col min="2" max="2" width="66" customWidth="1"/>
    <col min="3" max="3" width="16" customWidth="1"/>
    <col min="4" max="4" width="20" customWidth="1"/>
    <col min="5" max="5" width="23" customWidth="1"/>
    <col min="6" max="6" width="18" customWidth="1"/>
  </cols>
  <sheetData>
    <row r="1" spans="1:6" ht="30" customHeight="1">
      <c r="A1" s="1"/>
      <c r="B1" s="1"/>
      <c r="C1" s="1"/>
      <c r="D1" s="1"/>
      <c r="E1" s="1"/>
      <c r="F1" s="1"/>
    </row>
    <row r="2" spans="1:6" ht="30" customHeight="1">
      <c r="A2" s="2" t="s">
        <v>0</v>
      </c>
      <c r="B2" s="1"/>
      <c r="C2" s="1"/>
      <c r="D2" s="1"/>
      <c r="E2" s="1"/>
      <c r="F2" s="1"/>
    </row>
    <row r="3" spans="1:6" ht="30" customHeight="1">
      <c r="A3" s="11" t="s">
        <v>1</v>
      </c>
      <c r="B3" s="1"/>
      <c r="C3" s="1"/>
      <c r="D3" s="1"/>
      <c r="E3" s="1"/>
      <c r="F3" s="1"/>
    </row>
    <row r="4" spans="1:6" ht="30" customHeight="1">
      <c r="A4" s="1" t="s">
        <v>2</v>
      </c>
      <c r="B4" s="26"/>
      <c r="C4" s="1"/>
      <c r="D4" s="1"/>
      <c r="E4" s="1"/>
      <c r="F4" s="1"/>
    </row>
    <row r="5" spans="1:6" ht="30" customHeight="1">
      <c r="A5" s="7" t="s">
        <v>3</v>
      </c>
      <c r="B5" s="27" t="s">
        <v>4</v>
      </c>
      <c r="C5" s="29" t="s">
        <v>5</v>
      </c>
      <c r="D5" s="29"/>
      <c r="E5" s="29"/>
      <c r="F5" s="29"/>
    </row>
    <row r="6" spans="1:6" ht="30" customHeight="1">
      <c r="A6" s="7" t="s">
        <v>6</v>
      </c>
      <c r="B6" s="27" t="s">
        <v>7</v>
      </c>
      <c r="C6" s="29" t="s">
        <v>8</v>
      </c>
      <c r="D6" s="29"/>
      <c r="E6" s="29"/>
      <c r="F6" s="29"/>
    </row>
    <row r="7" spans="1:6" ht="30" customHeight="1">
      <c r="A7" s="1" t="s">
        <v>9</v>
      </c>
      <c r="B7" s="26"/>
      <c r="C7" s="30" t="s">
        <v>10</v>
      </c>
      <c r="D7" s="30"/>
      <c r="E7" s="30"/>
      <c r="F7" s="30"/>
    </row>
    <row r="8" spans="1:6" ht="60" customHeight="1">
      <c r="A8" s="3" t="s">
        <v>11</v>
      </c>
      <c r="B8" s="3" t="s">
        <v>12</v>
      </c>
      <c r="C8" s="3" t="s">
        <v>13</v>
      </c>
      <c r="D8" s="3" t="s">
        <v>14</v>
      </c>
      <c r="E8" s="22" t="s">
        <v>15</v>
      </c>
      <c r="F8" s="3" t="s">
        <v>16</v>
      </c>
    </row>
    <row r="9" spans="1:6" s="10" customFormat="1" ht="30" customHeight="1">
      <c r="A9" s="13" t="s">
        <v>17</v>
      </c>
      <c r="B9" s="13"/>
      <c r="C9" s="13"/>
      <c r="D9" s="13">
        <v>50</v>
      </c>
      <c r="E9" s="13"/>
      <c r="F9" s="13">
        <f>MIN(D9,SUM(F10:F14))</f>
        <v>0</v>
      </c>
    </row>
    <row r="10" spans="1:6" ht="44.1" customHeight="1">
      <c r="A10" s="4" t="s">
        <v>18</v>
      </c>
      <c r="B10" s="5" t="s">
        <v>19</v>
      </c>
      <c r="C10" s="12">
        <v>5</v>
      </c>
      <c r="D10" s="12">
        <v>10</v>
      </c>
      <c r="E10" s="28"/>
      <c r="F10" s="9" t="str">
        <f>IF(COUNT(C10:E10)&lt;3,"",MIN(E10*C10,D10))</f>
        <v/>
      </c>
    </row>
    <row r="11" spans="1:6" ht="44.1" customHeight="1">
      <c r="A11" s="4" t="s">
        <v>20</v>
      </c>
      <c r="B11" s="5" t="s">
        <v>21</v>
      </c>
      <c r="C11" s="12">
        <v>20</v>
      </c>
      <c r="D11" s="12">
        <v>20</v>
      </c>
      <c r="E11" s="28"/>
      <c r="F11" s="9" t="str">
        <f>IF(COUNT(C11:E11)&lt;3,"",MIN(E11*C11,D11))</f>
        <v/>
      </c>
    </row>
    <row r="12" spans="1:6" ht="44.1" customHeight="1">
      <c r="A12" s="4" t="s">
        <v>22</v>
      </c>
      <c r="B12" s="5" t="s">
        <v>23</v>
      </c>
      <c r="C12" s="12">
        <v>10</v>
      </c>
      <c r="D12" s="12">
        <v>10</v>
      </c>
      <c r="E12" s="28"/>
      <c r="F12" s="9" t="str">
        <f>IF(COUNT(C12:E12)&lt;3,"",MIN(E12*C12,D12))</f>
        <v/>
      </c>
    </row>
    <row r="13" spans="1:6" ht="44.1" customHeight="1">
      <c r="A13" s="4" t="s">
        <v>24</v>
      </c>
      <c r="B13" s="5" t="s">
        <v>25</v>
      </c>
      <c r="C13" s="12">
        <v>30</v>
      </c>
      <c r="D13" s="12">
        <v>30</v>
      </c>
      <c r="E13" s="28"/>
      <c r="F13" s="9" t="str">
        <f>IF(COUNT(C13:E13)&lt;3,"",MIN(E13*C13,D13))</f>
        <v/>
      </c>
    </row>
    <row r="14" spans="1:6" ht="44.1" customHeight="1">
      <c r="A14" s="4" t="s">
        <v>26</v>
      </c>
      <c r="B14" s="5" t="s">
        <v>27</v>
      </c>
      <c r="C14" s="12">
        <v>15</v>
      </c>
      <c r="D14" s="12">
        <v>15</v>
      </c>
      <c r="E14" s="28"/>
      <c r="F14" s="9" t="str">
        <f>IF(COUNT(C14:E14)&lt;3,"",MIN(E14*C14,D14))</f>
        <v/>
      </c>
    </row>
    <row r="15" spans="1:6" s="10" customFormat="1" ht="44.1" customHeight="1">
      <c r="A15" s="15" t="s">
        <v>28</v>
      </c>
      <c r="B15" s="16"/>
      <c r="C15" s="17"/>
      <c r="D15" s="17">
        <v>30</v>
      </c>
      <c r="E15" s="18"/>
      <c r="F15" s="19">
        <f>MIN(D15,SUM(F16:F26))</f>
        <v>0</v>
      </c>
    </row>
    <row r="16" spans="1:6" ht="44.1" customHeight="1">
      <c r="A16" s="4" t="s">
        <v>29</v>
      </c>
      <c r="B16" s="5" t="s">
        <v>30</v>
      </c>
      <c r="C16" s="12">
        <v>10</v>
      </c>
      <c r="D16" s="12">
        <v>30</v>
      </c>
      <c r="E16" s="28"/>
      <c r="F16" s="9" t="str">
        <f t="shared" ref="F16:F26" si="0">IF(COUNT(C16:E16)&lt;3,"",MIN(E16*C16,D16))</f>
        <v/>
      </c>
    </row>
    <row r="17" spans="1:6" ht="44.1" customHeight="1">
      <c r="A17" s="4" t="s">
        <v>31</v>
      </c>
      <c r="B17" s="5" t="s">
        <v>32</v>
      </c>
      <c r="C17" s="12">
        <v>5</v>
      </c>
      <c r="D17" s="12">
        <v>15</v>
      </c>
      <c r="E17" s="28"/>
      <c r="F17" s="9" t="str">
        <f t="shared" si="0"/>
        <v/>
      </c>
    </row>
    <row r="18" spans="1:6" ht="44.1" customHeight="1">
      <c r="A18" s="4" t="s">
        <v>33</v>
      </c>
      <c r="B18" s="5" t="s">
        <v>34</v>
      </c>
      <c r="C18" s="12">
        <v>7</v>
      </c>
      <c r="D18" s="12">
        <v>21</v>
      </c>
      <c r="E18" s="28"/>
      <c r="F18" s="9" t="str">
        <f t="shared" si="0"/>
        <v/>
      </c>
    </row>
    <row r="19" spans="1:6" ht="44.1" customHeight="1">
      <c r="A19" s="4" t="s">
        <v>35</v>
      </c>
      <c r="B19" s="5" t="s">
        <v>36</v>
      </c>
      <c r="C19" s="12">
        <v>3.5</v>
      </c>
      <c r="D19" s="12">
        <v>10.5</v>
      </c>
      <c r="E19" s="28"/>
      <c r="F19" s="9" t="str">
        <f t="shared" si="0"/>
        <v/>
      </c>
    </row>
    <row r="20" spans="1:6" ht="44.1" customHeight="1">
      <c r="A20" s="4" t="s">
        <v>37</v>
      </c>
      <c r="B20" s="5" t="s">
        <v>38</v>
      </c>
      <c r="C20" s="12">
        <v>4</v>
      </c>
      <c r="D20" s="12">
        <v>12</v>
      </c>
      <c r="E20" s="28"/>
      <c r="F20" s="9" t="str">
        <f t="shared" si="0"/>
        <v/>
      </c>
    </row>
    <row r="21" spans="1:6" ht="44.1" customHeight="1">
      <c r="A21" s="4" t="s">
        <v>39</v>
      </c>
      <c r="B21" s="5" t="s">
        <v>40</v>
      </c>
      <c r="C21" s="12">
        <v>2</v>
      </c>
      <c r="D21" s="12">
        <v>6</v>
      </c>
      <c r="E21" s="28"/>
      <c r="F21" s="9" t="str">
        <f t="shared" si="0"/>
        <v/>
      </c>
    </row>
    <row r="22" spans="1:6" ht="44.1" customHeight="1">
      <c r="A22" s="4" t="s">
        <v>41</v>
      </c>
      <c r="B22" s="5" t="s">
        <v>42</v>
      </c>
      <c r="C22" s="12">
        <v>2</v>
      </c>
      <c r="D22" s="12">
        <v>6</v>
      </c>
      <c r="E22" s="28"/>
      <c r="F22" s="9" t="str">
        <f t="shared" si="0"/>
        <v/>
      </c>
    </row>
    <row r="23" spans="1:6" ht="44.1" customHeight="1">
      <c r="A23" s="4" t="s">
        <v>43</v>
      </c>
      <c r="B23" s="5" t="s">
        <v>44</v>
      </c>
      <c r="C23" s="12">
        <v>1</v>
      </c>
      <c r="D23" s="12">
        <v>3</v>
      </c>
      <c r="E23" s="28"/>
      <c r="F23" s="9" t="str">
        <f t="shared" si="0"/>
        <v/>
      </c>
    </row>
    <row r="24" spans="1:6" ht="44.1" customHeight="1">
      <c r="A24" s="4" t="s">
        <v>45</v>
      </c>
      <c r="B24" s="5" t="s">
        <v>46</v>
      </c>
      <c r="C24" s="12">
        <v>0.5</v>
      </c>
      <c r="D24" s="12">
        <v>1</v>
      </c>
      <c r="E24" s="28"/>
      <c r="F24" s="9" t="str">
        <f t="shared" si="0"/>
        <v/>
      </c>
    </row>
    <row r="25" spans="1:6" ht="44.1" customHeight="1">
      <c r="A25" s="8" t="s">
        <v>47</v>
      </c>
      <c r="B25" s="5" t="s">
        <v>48</v>
      </c>
      <c r="C25" s="12">
        <v>1</v>
      </c>
      <c r="D25" s="12">
        <v>5</v>
      </c>
      <c r="E25" s="28"/>
      <c r="F25" s="9" t="str">
        <f t="shared" si="0"/>
        <v/>
      </c>
    </row>
    <row r="26" spans="1:6" ht="44.1" customHeight="1">
      <c r="A26" s="4" t="s">
        <v>49</v>
      </c>
      <c r="B26" s="5" t="s">
        <v>50</v>
      </c>
      <c r="C26" s="12">
        <v>0.5</v>
      </c>
      <c r="D26" s="12">
        <v>2.5</v>
      </c>
      <c r="E26" s="28"/>
      <c r="F26" s="9" t="str">
        <f t="shared" si="0"/>
        <v/>
      </c>
    </row>
    <row r="27" spans="1:6" s="10" customFormat="1" ht="44.1" customHeight="1">
      <c r="A27" s="15" t="s">
        <v>51</v>
      </c>
      <c r="B27" s="16"/>
      <c r="C27" s="17"/>
      <c r="D27" s="17">
        <v>20</v>
      </c>
      <c r="E27" s="18"/>
      <c r="F27" s="19">
        <f>MIN(D27,SUM(F28:F29))</f>
        <v>0</v>
      </c>
    </row>
    <row r="28" spans="1:6" ht="44.1" customHeight="1">
      <c r="A28" s="4" t="s">
        <v>52</v>
      </c>
      <c r="B28" s="5" t="s">
        <v>53</v>
      </c>
      <c r="C28" s="12">
        <v>4</v>
      </c>
      <c r="D28" s="12">
        <v>20</v>
      </c>
      <c r="E28" s="28"/>
      <c r="F28" s="9" t="str">
        <f>IF(COUNT(C28:E28)&lt;3,"",MIN(E28*C28,D28))</f>
        <v/>
      </c>
    </row>
    <row r="29" spans="1:6" ht="44.1" customHeight="1">
      <c r="A29" s="4" t="s">
        <v>54</v>
      </c>
      <c r="B29" s="5" t="s">
        <v>55</v>
      </c>
      <c r="C29" s="12">
        <v>2</v>
      </c>
      <c r="D29" s="12">
        <v>10</v>
      </c>
      <c r="E29" s="28"/>
      <c r="F29" s="9" t="str">
        <f>IF(COUNT(C29:E29)&lt;3,"",MIN(E29*C29,D29))</f>
        <v/>
      </c>
    </row>
    <row r="30" spans="1:6" s="23" customFormat="1" ht="30" customHeight="1">
      <c r="A30" s="20" t="s">
        <v>56</v>
      </c>
      <c r="B30" s="20"/>
      <c r="C30" s="21"/>
      <c r="D30" s="21">
        <f>SUM(D9,D15,D27)</f>
        <v>100</v>
      </c>
      <c r="E30" s="21"/>
      <c r="F30" s="24">
        <f>SUM(F9,F15,F27)</f>
        <v>0</v>
      </c>
    </row>
    <row r="31" spans="1:6" s="10" customFormat="1" ht="30" customHeight="1">
      <c r="A31" s="13" t="s">
        <v>57</v>
      </c>
      <c r="B31" s="13"/>
      <c r="C31" s="14"/>
      <c r="D31" s="14"/>
      <c r="E31" s="14"/>
      <c r="F31" s="25">
        <f>MIN(10,MAX(0,F30/10))</f>
        <v>0</v>
      </c>
    </row>
    <row r="32" spans="1:6" ht="30" customHeight="1">
      <c r="A32" s="4"/>
      <c r="B32" s="4"/>
      <c r="C32" s="4"/>
      <c r="D32" s="4"/>
      <c r="E32" s="4"/>
      <c r="F32" s="4"/>
    </row>
    <row r="33" spans="1:6" ht="30" customHeight="1">
      <c r="A33" s="4" t="s">
        <v>58</v>
      </c>
      <c r="B33" s="4"/>
      <c r="C33" s="4"/>
      <c r="D33" s="4"/>
      <c r="E33" s="4"/>
      <c r="F33" s="4"/>
    </row>
    <row r="34" spans="1:6" ht="30" customHeight="1">
      <c r="A34" s="6" t="s">
        <v>59</v>
      </c>
      <c r="B34" s="4"/>
      <c r="C34" s="4"/>
      <c r="D34" s="4"/>
      <c r="E34" s="4"/>
      <c r="F34" s="4"/>
    </row>
    <row r="35" spans="1:6" ht="30" customHeight="1">
      <c r="A35" s="6" t="s">
        <v>60</v>
      </c>
      <c r="B35" s="4"/>
      <c r="C35" s="4"/>
      <c r="D35" s="4"/>
      <c r="E35" s="4"/>
      <c r="F35" s="4"/>
    </row>
    <row r="36" spans="1:6" ht="30" customHeight="1">
      <c r="A36" s="6" t="s">
        <v>61</v>
      </c>
      <c r="B36" s="4"/>
      <c r="C36" s="4"/>
      <c r="D36" s="4"/>
      <c r="E36" s="4"/>
      <c r="F36" s="4"/>
    </row>
    <row r="37" spans="1:6" ht="30" customHeight="1">
      <c r="A37" s="6" t="s">
        <v>62</v>
      </c>
      <c r="B37" s="4"/>
      <c r="C37" s="4"/>
      <c r="D37" s="4"/>
      <c r="E37" s="4"/>
      <c r="F37" s="4"/>
    </row>
    <row r="38" spans="1:6" ht="30" customHeight="1">
      <c r="A38" s="6" t="s">
        <v>63</v>
      </c>
      <c r="B38" s="4"/>
      <c r="C38" s="4"/>
      <c r="D38" s="4"/>
      <c r="E38" s="4"/>
      <c r="F38" s="4"/>
    </row>
    <row r="40" spans="1:6">
      <c r="A40" s="7" t="s">
        <v>64</v>
      </c>
    </row>
    <row r="41" spans="1:6" ht="27.9" customHeight="1">
      <c r="A41" s="29" t="s">
        <v>65</v>
      </c>
      <c r="B41" s="29"/>
      <c r="C41" s="29"/>
      <c r="D41" s="29"/>
      <c r="E41" s="29"/>
      <c r="F41" s="29"/>
    </row>
    <row r="42" spans="1:6" ht="27.9" customHeight="1">
      <c r="A42" s="29" t="s">
        <v>66</v>
      </c>
      <c r="B42" s="29"/>
      <c r="C42" s="29"/>
      <c r="D42" s="29"/>
      <c r="E42" s="29"/>
      <c r="F42" s="29"/>
    </row>
    <row r="43" spans="1:6" ht="27.9" customHeight="1">
      <c r="A43" s="29" t="s">
        <v>67</v>
      </c>
      <c r="B43" s="29"/>
      <c r="C43" s="29"/>
      <c r="D43" s="29"/>
      <c r="E43" s="29"/>
      <c r="F43" s="29"/>
    </row>
  </sheetData>
  <sheetProtection password="C695" sheet="1" objects="1" scenarios="1" selectLockedCells="1"/>
  <mergeCells count="6">
    <mergeCell ref="A43:F43"/>
    <mergeCell ref="C5:F5"/>
    <mergeCell ref="C6:F6"/>
    <mergeCell ref="C7:F7"/>
    <mergeCell ref="A41:F41"/>
    <mergeCell ref="A42:F42"/>
  </mergeCells>
  <dataValidations count="7">
    <dataValidation type="list" showErrorMessage="1" errorTitle="Selecione o nível" error="Escolha Mestrado ou Doutorado na lista." sqref="B5" xr:uid="{00000000-0002-0000-0000-000000000000}">
      <formula1>"Mestrado,Doutorado"</formula1>
    </dataValidation>
    <dataValidation type="list" showErrorMessage="1" errorTitle="Selecione a área" error="Escolha Dentística ou Ortodontia na lista." sqref="B6" xr:uid="{00000000-0002-0000-0000-000001000000}">
      <formula1>"Dentística,Ortodontia"</formula1>
    </dataValidation>
    <dataValidation type="decimal" sqref="C28:D29 C16:D26 C10:D14" xr:uid="{00000000-0002-0000-0000-000002000000}">
      <formula1>0</formula1>
      <formula2>100000</formula2>
    </dataValidation>
    <dataValidation type="whole" operator="greaterThanOrEqual" sqref="E28:E29 E16:E26 E14 E10:E12" xr:uid="{00000000-0002-0000-0000-000003000000}">
      <formula1>0</formula1>
    </dataValidation>
    <dataValidation type="whole" operator="greaterThanOrEqual" showErrorMessage="1" errorTitle="Quantidade inválida" error="Informe um número inteiro igual ou maior que zero." sqref="E28:E29 E16:E26 E10:E14" xr:uid="{00000000-0002-0000-0000-000004000000}">
      <formula1>0</formula1>
    </dataValidation>
    <dataValidation type="decimal" showErrorMessage="1" errorTitle="Pontuação inválida" error="Informe um número igual ou maior que zero." sqref="C28:D29 C16:D26 C10:D14" xr:uid="{00000000-0002-0000-0000-000005000000}">
      <formula1>0</formula1>
      <formula2>100000</formula2>
    </dataValidation>
    <dataValidation type="whole" operator="greaterThanOrEqual" showErrorMessage="1" errorTitle="Digite uma quantidade" error="Digite somente um número inteiro igual ou maior que zero." sqref="E28:E29 E16:E26 E10:E14" xr:uid="{00000000-0002-0000-0000-000006000000}">
      <formula1>0</formula1>
    </dataValidation>
  </dataValidations>
  <pageMargins left="0.7" right="0.7" top="0.75" bottom="0.75" header="0.3" footer="0.3"/>
  <headerFooter>
    <oddFooter>&amp;L_x000D_&amp;1#&amp;"Aptos"&amp;10&amp;K000000 Público</oddFooter>
  </headerFooter>
</worksheet>
</file>

<file path=docMetadata/LabelInfo.xml><?xml version="1.0" encoding="utf-8"?>
<clbl:labelList xmlns:clbl="http://schemas.microsoft.com/office/2020/mipLabelMetadata">
  <clbl:label id="{0dc42001-9759-4b38-a906-152fbf37e35a}" enabled="1" method="Privileged" siteId="{a50e7b76-8ea5-492c-bf17-97d652fc3ce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Pontuação Lattes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Saori Ueda Rodrigues</dc:creator>
  <cp:keywords/>
  <dc:description/>
  <cp:lastModifiedBy>Cristina Saori Ueda Rodrigues</cp:lastModifiedBy>
  <cp:revision/>
  <dcterms:created xsi:type="dcterms:W3CDTF">2026-09-15T20:20:25Z</dcterms:created>
  <dcterms:modified xsi:type="dcterms:W3CDTF">2026-09-29T17:01:50Z</dcterms:modified>
  <cp:category/>
  <cp:contentStatus/>
</cp:coreProperties>
</file>